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084\Desktop\Ｈ３１徳島庁舎\Ｒ１徳土　宮倉徳島線　徳・勝占　橋梁修繕工事　\ＰＰＩ(0717)\"/>
    </mc:Choice>
  </mc:AlternateContent>
  <bookViews>
    <workbookView xWindow="0" yWindow="0" windowWidth="25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8" i="1" l="1"/>
  <c r="G64" i="1"/>
  <c r="G63" i="1"/>
  <c r="G59" i="1"/>
  <c r="G58" i="1" s="1"/>
  <c r="G54" i="1"/>
  <c r="G53" i="1"/>
  <c r="G45" i="1"/>
  <c r="G44" i="1" s="1"/>
  <c r="G35" i="1"/>
  <c r="G34" i="1"/>
  <c r="G33" i="1" s="1"/>
  <c r="G29" i="1"/>
  <c r="G28" i="1"/>
  <c r="G12" i="1"/>
  <c r="G11" i="1" s="1"/>
  <c r="G67" i="1" l="1"/>
  <c r="G43" i="1"/>
  <c r="G10" i="1"/>
  <c r="G32" i="1"/>
  <c r="G75" i="1" l="1"/>
  <c r="G40" i="1"/>
  <c r="G42" i="1" s="1"/>
  <c r="G76" i="1" s="1"/>
  <c r="G77" i="1" s="1"/>
  <c r="G38" i="1"/>
  <c r="G70" i="1"/>
  <c r="G72" i="1"/>
  <c r="G74" i="1" s="1"/>
</calcChain>
</file>

<file path=xl/sharedStrings.xml><?xml version="1.0" encoding="utf-8"?>
<sst xmlns="http://schemas.openxmlformats.org/spreadsheetml/2006/main" count="149" uniqueCount="77">
  <si>
    <t>工事費内訳書</t>
  </si>
  <si>
    <t>住　　　　所</t>
  </si>
  <si>
    <t>商号又は名称</t>
  </si>
  <si>
    <t>代 表 者 名</t>
  </si>
  <si>
    <t>工 事 名</t>
  </si>
  <si>
    <t>Ｒ１徳土　宮倉徳島線　徳・勝占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</si>
  <si>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</si>
  <si>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</si>
  <si>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</si>
  <si>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</si>
  <si>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</si>
  <si>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</si>
  <si>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</si>
  <si>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</si>
  <si>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橋梁付属物工</t>
  </si>
  <si>
    <t>沓座拡幅工</t>
  </si>
  <si>
    <t>ﾁｯﾋﾟﾝｸﾞ</t>
  </si>
  <si>
    <t>m2</t>
  </si>
  <si>
    <t>削孔　</t>
  </si>
  <si>
    <t>孔</t>
  </si>
  <si>
    <t>ｱﾝｶｰﾎﾞﾙﾄ挿入</t>
  </si>
  <si>
    <t>本</t>
  </si>
  <si>
    <t>ｴﾎﾟｷｼ樹脂　</t>
  </si>
  <si>
    <t>kg</t>
  </si>
  <si>
    <t>ｼｰﾙ　</t>
  </si>
  <si>
    <t>㍑</t>
  </si>
  <si>
    <t>ｺﾝｸﾘｰﾄ　</t>
  </si>
  <si>
    <t>m3</t>
  </si>
  <si>
    <t>吸水防止材塗布　</t>
  </si>
  <si>
    <t>型枠</t>
  </si>
  <si>
    <t>目地材　</t>
  </si>
  <si>
    <t>無収縮ﾓﾙﾀﾙ</t>
  </si>
  <si>
    <t>支保　</t>
  </si>
  <si>
    <t>空m3</t>
  </si>
  <si>
    <t>運搬・処分費　</t>
  </si>
  <si>
    <t>鉄筋　</t>
  </si>
  <si>
    <t>t</t>
  </si>
  <si>
    <t>単管傾斜足場　</t>
  </si>
  <si>
    <t>掛m2</t>
  </si>
  <si>
    <t>仮設工</t>
  </si>
  <si>
    <t>交通管理工</t>
  </si>
  <si>
    <t>交通誘導警備員
　（Ａ）</t>
  </si>
  <si>
    <t>人日</t>
  </si>
  <si>
    <t>交通誘導警備員
　（Ｂ）　</t>
  </si>
  <si>
    <t>直接工事費</t>
  </si>
  <si>
    <t>共通仮設</t>
  </si>
  <si>
    <t>共通仮設費</t>
  </si>
  <si>
    <t>技術管理費</t>
  </si>
  <si>
    <t>鉄筋探査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</si>
  <si>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</si>
  <si>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</si>
  <si>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</si>
  <si>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</si>
  <si>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</si>
  <si>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</si>
  <si>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舗装工</t>
  </si>
  <si>
    <t>舗装打換え工</t>
  </si>
  <si>
    <t>舗装版切断</t>
  </si>
  <si>
    <t>m</t>
  </si>
  <si>
    <t>舗装版破砕
　夜間</t>
  </si>
  <si>
    <t>殻運搬　
　夜間</t>
  </si>
  <si>
    <t>殻処分　</t>
  </si>
  <si>
    <t>汚泥　</t>
  </si>
  <si>
    <t>基層
　（夜間）</t>
  </si>
  <si>
    <t>表層
　（夜間）</t>
  </si>
  <si>
    <t>区画線工</t>
  </si>
  <si>
    <t>溶融式区画線
　白　</t>
  </si>
  <si>
    <t>溶融式区画線
　黄　</t>
  </si>
  <si>
    <t>溶融式区画線
　白</t>
  </si>
  <si>
    <t>伸縮継手工</t>
  </si>
  <si>
    <t>鋼･ｺﾞﾑ製伸縮装置補修
　夜間</t>
  </si>
  <si>
    <t>ｼ-ﾙ工</t>
  </si>
  <si>
    <t>ｽｸﾗｯﾌﾟ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</si>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</sst>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13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G13+G14+G15+G16+G17+G18+G19+G20+G21+G22+G23+G24+G25+G26+G27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69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652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19</v>
      </c>
      <c r="F15" s="9">
        <v>130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782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10">
        <v>94.3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25</v>
      </c>
      <c r="F18" s="9">
        <v>92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27</v>
      </c>
      <c r="F19" s="10">
        <v>25.2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28</v>
      </c>
      <c r="E20" s="8" t="s">
        <v>17</v>
      </c>
      <c r="F20" s="9">
        <v>69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29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30</v>
      </c>
      <c r="E22" s="8" t="s">
        <v>17</v>
      </c>
      <c r="F22" s="9">
        <v>54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31</v>
      </c>
      <c r="E23" s="8" t="s">
        <v>27</v>
      </c>
      <c r="F23" s="10">
        <v>10.7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32</v>
      </c>
      <c r="E24" s="8" t="s">
        <v>33</v>
      </c>
      <c r="F24" s="10">
        <v>37.6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34</v>
      </c>
      <c r="E25" s="8" t="s">
        <v>27</v>
      </c>
      <c r="F25" s="10">
        <v>1.4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35</v>
      </c>
      <c r="E26" s="8" t="s">
        <v>36</v>
      </c>
      <c r="F26" s="10">
        <v>4.2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37</v>
      </c>
      <c r="E27" s="8" t="s">
        <v>38</v>
      </c>
      <c r="F27" s="9">
        <v>23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39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40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41</v>
      </c>
      <c r="E30" s="8" t="s">
        <v>42</v>
      </c>
      <c r="F30" s="9">
        <v>10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43</v>
      </c>
      <c r="E31" s="8" t="s">
        <v>42</v>
      </c>
      <c r="F31" s="9">
        <v>10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44</v>
      </c>
      <c r="B32" s="24"/>
      <c r="C32" s="24"/>
      <c r="D32" s="24"/>
      <c r="E32" s="8" t="s">
        <v>13</v>
      </c>
      <c r="F32" s="9">
        <v>1</v>
      </c>
      <c r="G32" s="11">
        <f>G11+G28</f>
        <v>0</v>
      </c>
      <c r="I32" s="13">
        <v>23</v>
      </c>
      <c r="J32" s="14"/>
    </row>
    <row r="33" spans="1:10" ht="42" customHeight="1" x14ac:dyDescent="0.15">
      <c r="A33" s="23" t="s">
        <v>45</v>
      </c>
      <c r="B33" s="24"/>
      <c r="C33" s="24"/>
      <c r="D33" s="24"/>
      <c r="E33" s="8" t="s">
        <v>13</v>
      </c>
      <c r="F33" s="9">
        <v>1</v>
      </c>
      <c r="G33" s="11">
        <f>G34+G37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46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47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48</v>
      </c>
      <c r="E36" s="8" t="s">
        <v>17</v>
      </c>
      <c r="F36" s="10">
        <v>69.2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49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50</v>
      </c>
      <c r="B38" s="24"/>
      <c r="C38" s="24"/>
      <c r="D38" s="24"/>
      <c r="E38" s="8" t="s">
        <v>13</v>
      </c>
      <c r="F38" s="9">
        <v>1</v>
      </c>
      <c r="G38" s="11">
        <f>G32+G33</f>
        <v>0</v>
      </c>
      <c r="I38" s="13">
        <v>29</v>
      </c>
      <c r="J38" s="14"/>
    </row>
    <row r="39" spans="1:10" ht="42" customHeight="1" x14ac:dyDescent="0.15">
      <c r="A39" s="6"/>
      <c r="B39" s="24" t="s">
        <v>51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210</v>
      </c>
    </row>
    <row r="40" spans="1:10" ht="42" customHeight="1" x14ac:dyDescent="0.15">
      <c r="A40" s="23" t="s">
        <v>52</v>
      </c>
      <c r="B40" s="24"/>
      <c r="C40" s="24"/>
      <c r="D40" s="24"/>
      <c r="E40" s="8" t="s">
        <v>13</v>
      </c>
      <c r="F40" s="9">
        <v>1</v>
      </c>
      <c r="G40" s="11">
        <f>G32+G33+G39</f>
        <v>0</v>
      </c>
      <c r="I40" s="13">
        <v>31</v>
      </c>
      <c r="J40" s="14"/>
    </row>
    <row r="41" spans="1:10" ht="42" customHeight="1" x14ac:dyDescent="0.15">
      <c r="A41" s="6"/>
      <c r="B41" s="24" t="s">
        <v>53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220</v>
      </c>
    </row>
    <row r="42" spans="1:10" ht="42" customHeight="1" x14ac:dyDescent="0.15">
      <c r="A42" s="23" t="s">
        <v>54</v>
      </c>
      <c r="B42" s="24"/>
      <c r="C42" s="24"/>
      <c r="D42" s="24"/>
      <c r="E42" s="8" t="s">
        <v>13</v>
      </c>
      <c r="F42" s="9">
        <v>1</v>
      </c>
      <c r="G42" s="11">
        <f>G40+G41</f>
        <v>0</v>
      </c>
      <c r="I42" s="13">
        <v>33</v>
      </c>
      <c r="J42" s="14"/>
    </row>
    <row r="43" spans="1:10" ht="42" customHeight="1" x14ac:dyDescent="0.15">
      <c r="A43" s="23" t="s">
        <v>12</v>
      </c>
      <c r="B43" s="24"/>
      <c r="C43" s="24"/>
      <c r="D43" s="24"/>
      <c r="E43" s="8" t="s">
        <v>13</v>
      </c>
      <c r="F43" s="9">
        <v>1</v>
      </c>
      <c r="G43" s="11">
        <f>G44+G53+G58+G63</f>
        <v>0</v>
      </c>
      <c r="I43" s="13">
        <v>34</v>
      </c>
      <c r="J43" s="14">
        <v>1</v>
      </c>
    </row>
    <row r="44" spans="1:10" ht="42" customHeight="1" x14ac:dyDescent="0.15">
      <c r="A44" s="6"/>
      <c r="B44" s="24" t="s">
        <v>55</v>
      </c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56</v>
      </c>
      <c r="D45" s="24"/>
      <c r="E45" s="8" t="s">
        <v>13</v>
      </c>
      <c r="F45" s="9">
        <v>1</v>
      </c>
      <c r="G45" s="11">
        <f>G46+G47+G48+G49+G50+G51+G52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57</v>
      </c>
      <c r="E46" s="8" t="s">
        <v>58</v>
      </c>
      <c r="F46" s="10">
        <v>45.9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59</v>
      </c>
      <c r="E47" s="8" t="s">
        <v>17</v>
      </c>
      <c r="F47" s="9">
        <v>132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60</v>
      </c>
      <c r="E48" s="8" t="s">
        <v>27</v>
      </c>
      <c r="F48" s="10">
        <v>13.2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61</v>
      </c>
      <c r="E49" s="8" t="s">
        <v>27</v>
      </c>
      <c r="F49" s="10">
        <v>13.2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62</v>
      </c>
      <c r="E50" s="8" t="s">
        <v>36</v>
      </c>
      <c r="F50" s="10">
        <v>0.1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63</v>
      </c>
      <c r="E51" s="8" t="s">
        <v>17</v>
      </c>
      <c r="F51" s="9">
        <v>132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64</v>
      </c>
      <c r="E52" s="8" t="s">
        <v>17</v>
      </c>
      <c r="F52" s="9">
        <v>132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65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65</v>
      </c>
      <c r="D54" s="24"/>
      <c r="E54" s="8" t="s">
        <v>13</v>
      </c>
      <c r="F54" s="9">
        <v>1</v>
      </c>
      <c r="G54" s="11">
        <f>G55+G56+G57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66</v>
      </c>
      <c r="E55" s="8" t="s">
        <v>58</v>
      </c>
      <c r="F55" s="9">
        <v>24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67</v>
      </c>
      <c r="E56" s="8" t="s">
        <v>58</v>
      </c>
      <c r="F56" s="9">
        <v>6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68</v>
      </c>
      <c r="E57" s="8" t="s">
        <v>58</v>
      </c>
      <c r="F57" s="9">
        <v>4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24" t="s">
        <v>14</v>
      </c>
      <c r="C58" s="24"/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69</v>
      </c>
      <c r="D59" s="24"/>
      <c r="E59" s="8" t="s">
        <v>13</v>
      </c>
      <c r="F59" s="9">
        <v>1</v>
      </c>
      <c r="G59" s="11">
        <f>G60+G61+G62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70</v>
      </c>
      <c r="E60" s="8" t="s">
        <v>58</v>
      </c>
      <c r="F60" s="10">
        <v>50.7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71</v>
      </c>
      <c r="E61" s="8" t="s">
        <v>58</v>
      </c>
      <c r="F61" s="10">
        <v>11.6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72</v>
      </c>
      <c r="E62" s="8" t="s">
        <v>36</v>
      </c>
      <c r="F62" s="10">
        <v>1.1000000000000001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24" t="s">
        <v>39</v>
      </c>
      <c r="C63" s="24"/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2</v>
      </c>
    </row>
    <row r="64" spans="1:10" ht="42" customHeight="1" x14ac:dyDescent="0.15">
      <c r="A64" s="6"/>
      <c r="B64" s="7"/>
      <c r="C64" s="24" t="s">
        <v>40</v>
      </c>
      <c r="D64" s="24"/>
      <c r="E64" s="8" t="s">
        <v>13</v>
      </c>
      <c r="F64" s="9">
        <v>1</v>
      </c>
      <c r="G64" s="11">
        <f>G65+G66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41</v>
      </c>
      <c r="E65" s="8" t="s">
        <v>42</v>
      </c>
      <c r="F65" s="9">
        <v>16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41</v>
      </c>
      <c r="E66" s="8" t="s">
        <v>42</v>
      </c>
      <c r="F66" s="9">
        <v>45</v>
      </c>
      <c r="G66" s="12"/>
      <c r="I66" s="13">
        <v>57</v>
      </c>
      <c r="J66" s="14">
        <v>4</v>
      </c>
    </row>
    <row r="67" spans="1:10" ht="42" customHeight="1" x14ac:dyDescent="0.15">
      <c r="A67" s="23" t="s">
        <v>44</v>
      </c>
      <c r="B67" s="24"/>
      <c r="C67" s="24"/>
      <c r="D67" s="24"/>
      <c r="E67" s="8" t="s">
        <v>13</v>
      </c>
      <c r="F67" s="9">
        <v>1</v>
      </c>
      <c r="G67" s="11">
        <f>G44+G53+G58+G63</f>
        <v>0</v>
      </c>
      <c r="I67" s="13">
        <v>58</v>
      </c>
      <c r="J67" s="14"/>
    </row>
    <row r="68" spans="1:10" ht="42" customHeight="1" x14ac:dyDescent="0.15">
      <c r="A68" s="23" t="s">
        <v>45</v>
      </c>
      <c r="B68" s="24"/>
      <c r="C68" s="24"/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200</v>
      </c>
    </row>
    <row r="69" spans="1:10" ht="42" customHeight="1" x14ac:dyDescent="0.15">
      <c r="A69" s="6"/>
      <c r="B69" s="24" t="s">
        <v>49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/>
    </row>
    <row r="70" spans="1:10" ht="42" customHeight="1" x14ac:dyDescent="0.15">
      <c r="A70" s="23" t="s">
        <v>50</v>
      </c>
      <c r="B70" s="24"/>
      <c r="C70" s="24"/>
      <c r="D70" s="24"/>
      <c r="E70" s="8" t="s">
        <v>13</v>
      </c>
      <c r="F70" s="9">
        <v>1</v>
      </c>
      <c r="G70" s="11">
        <f>G67+G68</f>
        <v>0</v>
      </c>
      <c r="I70" s="13">
        <v>61</v>
      </c>
      <c r="J70" s="14"/>
    </row>
    <row r="71" spans="1:10" ht="42" customHeight="1" x14ac:dyDescent="0.15">
      <c r="A71" s="6"/>
      <c r="B71" s="24" t="s">
        <v>51</v>
      </c>
      <c r="C71" s="24"/>
      <c r="D71" s="24"/>
      <c r="E71" s="8" t="s">
        <v>13</v>
      </c>
      <c r="F71" s="9">
        <v>1</v>
      </c>
      <c r="G71" s="12"/>
      <c r="I71" s="13">
        <v>62</v>
      </c>
      <c r="J71" s="14">
        <v>210</v>
      </c>
    </row>
    <row r="72" spans="1:10" ht="42" customHeight="1" x14ac:dyDescent="0.15">
      <c r="A72" s="23" t="s">
        <v>52</v>
      </c>
      <c r="B72" s="24"/>
      <c r="C72" s="24"/>
      <c r="D72" s="24"/>
      <c r="E72" s="8" t="s">
        <v>13</v>
      </c>
      <c r="F72" s="9">
        <v>1</v>
      </c>
      <c r="G72" s="11">
        <f>G67+G68+G71</f>
        <v>0</v>
      </c>
      <c r="I72" s="13">
        <v>63</v>
      </c>
      <c r="J72" s="14"/>
    </row>
    <row r="73" spans="1:10" ht="42" customHeight="1" x14ac:dyDescent="0.15">
      <c r="A73" s="6"/>
      <c r="B73" s="24" t="s">
        <v>53</v>
      </c>
      <c r="C73" s="24"/>
      <c r="D73" s="24"/>
      <c r="E73" s="8" t="s">
        <v>13</v>
      </c>
      <c r="F73" s="9">
        <v>1</v>
      </c>
      <c r="G73" s="12"/>
      <c r="I73" s="13">
        <v>64</v>
      </c>
      <c r="J73" s="14">
        <v>220</v>
      </c>
    </row>
    <row r="74" spans="1:10" ht="42" customHeight="1" x14ac:dyDescent="0.15">
      <c r="A74" s="23" t="s">
        <v>54</v>
      </c>
      <c r="B74" s="24"/>
      <c r="C74" s="24"/>
      <c r="D74" s="24"/>
      <c r="E74" s="8" t="s">
        <v>13</v>
      </c>
      <c r="F74" s="9">
        <v>1</v>
      </c>
      <c r="G74" s="11">
        <f>G72+G73</f>
        <v>0</v>
      </c>
      <c r="I74" s="13">
        <v>65</v>
      </c>
      <c r="J74" s="14"/>
    </row>
    <row r="75" spans="1:10" ht="42" customHeight="1" x14ac:dyDescent="0.15">
      <c r="A75" s="23" t="s">
        <v>73</v>
      </c>
      <c r="B75" s="24"/>
      <c r="C75" s="24"/>
      <c r="D75" s="24"/>
      <c r="E75" s="8" t="s">
        <v>13</v>
      </c>
      <c r="F75" s="9">
        <v>1</v>
      </c>
      <c r="G75" s="11">
        <f>G32+G67</f>
        <v>0</v>
      </c>
      <c r="I75" s="13">
        <v>66</v>
      </c>
      <c r="J75" s="14">
        <v>20</v>
      </c>
    </row>
    <row r="76" spans="1:10" ht="42" customHeight="1" x14ac:dyDescent="0.15">
      <c r="A76" s="23" t="s">
        <v>74</v>
      </c>
      <c r="B76" s="24"/>
      <c r="C76" s="24"/>
      <c r="D76" s="24"/>
      <c r="E76" s="8" t="s">
        <v>13</v>
      </c>
      <c r="F76" s="9">
        <v>1</v>
      </c>
      <c r="G76" s="11">
        <f>G42+G74</f>
        <v>0</v>
      </c>
      <c r="I76" s="13">
        <v>67</v>
      </c>
      <c r="J76" s="14">
        <v>30</v>
      </c>
    </row>
    <row r="77" spans="1:10" ht="42" customHeight="1" x14ac:dyDescent="0.15">
      <c r="A77" s="25" t="s">
        <v>75</v>
      </c>
      <c r="B77" s="26"/>
      <c r="C77" s="26"/>
      <c r="D77" s="26"/>
      <c r="E77" s="15" t="s">
        <v>76</v>
      </c>
      <c r="F77" s="16" t="s">
        <v>76</v>
      </c>
      <c r="G77" s="17">
        <f>G76</f>
        <v>0</v>
      </c>
      <c r="I77" s="18">
        <v>68</v>
      </c>
      <c r="J77" s="18">
        <v>90</v>
      </c>
    </row>
  </sheetData>
  <sheetProtection sheet="1"/>
  <mergeCells count="74">
    <mergeCell ref="A74:D74"/>
    <mergeCell ref="A75:D75"/>
    <mergeCell ref="A76:D76"/>
    <mergeCell ref="A77:D77"/>
    <mergeCell ref="B69:D69"/>
    <mergeCell ref="A70:D70"/>
    <mergeCell ref="B71:D71"/>
    <mergeCell ref="A72:D72"/>
    <mergeCell ref="B73:D73"/>
    <mergeCell ref="C64:D64"/>
    <mergeCell ref="D65"/>
    <mergeCell ref="D66"/>
    <mergeCell ref="A67:D67"/>
    <mergeCell ref="A68:D68"/>
    <mergeCell ref="C59:D59"/>
    <mergeCell ref="D60"/>
    <mergeCell ref="D61"/>
    <mergeCell ref="D62"/>
    <mergeCell ref="B63:D63"/>
    <mergeCell ref="C54:D54"/>
    <mergeCell ref="D55"/>
    <mergeCell ref="D56"/>
    <mergeCell ref="D57"/>
    <mergeCell ref="B58:D58"/>
    <mergeCell ref="D49"/>
    <mergeCell ref="D50"/>
    <mergeCell ref="D51"/>
    <mergeCell ref="D52"/>
    <mergeCell ref="B53:D53"/>
    <mergeCell ref="B44:D44"/>
    <mergeCell ref="C45:D45"/>
    <mergeCell ref="D46"/>
    <mergeCell ref="D47"/>
    <mergeCell ref="D48"/>
    <mergeCell ref="B39:D39"/>
    <mergeCell ref="A40:D40"/>
    <mergeCell ref="B41:D41"/>
    <mergeCell ref="A42:D42"/>
    <mergeCell ref="A43:D43"/>
    <mergeCell ref="B34:D34"/>
    <mergeCell ref="C35:D35"/>
    <mergeCell ref="D36"/>
    <mergeCell ref="B37:D37"/>
    <mergeCell ref="A38:D38"/>
    <mergeCell ref="C29:D29"/>
    <mergeCell ref="D30"/>
    <mergeCell ref="D31"/>
    <mergeCell ref="A32:D32"/>
    <mergeCell ref="A33:D33"/>
    <mergeCell ref="D24"/>
    <mergeCell ref="D25"/>
    <mergeCell ref="D26"/>
    <mergeCell ref="D27"/>
    <mergeCell ref="B28: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Ooyama Yoshihiro</cp:lastModifiedBy>
  <dcterms:created xsi:type="dcterms:W3CDTF">2019-07-09T08:55:15Z</dcterms:created>
  <dcterms:modified xsi:type="dcterms:W3CDTF">2019-07-09T08:55:34Z</dcterms:modified>
</cp:coreProperties>
</file>